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E:\イートレード名古屋\ebayマスター\08.外注(HP, プログラム, デザイン系)\HP関連\No.1ウルベイサイト(直接SILVA)\"/>
    </mc:Choice>
  </mc:AlternateContent>
  <xr:revisionPtr revIDLastSave="0" documentId="8_{972B0440-AEA9-4EC5-90D9-55AF6EEE0732}" xr6:coauthVersionLast="45" xr6:coauthVersionMax="45" xr10:uidLastSave="{00000000-0000-0000-0000-000000000000}"/>
  <bookViews>
    <workbookView xWindow="28680" yWindow="-120" windowWidth="29040" windowHeight="15840" xr2:uid="{00000000-000D-0000-FFFF-FFFF00000000}"/>
  </bookViews>
  <sheets>
    <sheet name="●管理表サンプル●"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4" l="1"/>
  <c r="K9" i="4"/>
  <c r="F10" i="4"/>
  <c r="K10" i="4"/>
  <c r="F11" i="4"/>
  <c r="K11" i="4"/>
  <c r="F5" i="4"/>
  <c r="F6" i="4"/>
  <c r="F7" i="4"/>
  <c r="F8" i="4"/>
  <c r="F4" i="4"/>
  <c r="K5" i="4"/>
  <c r="K6" i="4"/>
  <c r="K7" i="4"/>
  <c r="K8" i="4"/>
  <c r="K4" i="4"/>
  <c r="L4" i="4" s="1"/>
  <c r="L5" i="4" l="1"/>
  <c r="L6" i="4" s="1"/>
  <c r="L7" i="4" s="1"/>
  <c r="L8" i="4" s="1"/>
  <c r="L9" i="4" s="1"/>
  <c r="L10" i="4" s="1"/>
  <c r="L11" i="4" s="1"/>
</calcChain>
</file>

<file path=xl/sharedStrings.xml><?xml version="1.0" encoding="utf-8"?>
<sst xmlns="http://schemas.openxmlformats.org/spreadsheetml/2006/main" count="57" uniqueCount="49">
  <si>
    <t>管理番号</t>
  </si>
  <si>
    <t>商品</t>
  </si>
  <si>
    <t>商品タイトル</t>
  </si>
  <si>
    <t>出品日</t>
  </si>
  <si>
    <t>落札日</t>
  </si>
  <si>
    <t>ﾍﾙﾒｯﾄ</t>
  </si>
  <si>
    <t>Current MIlitaria(2001-Now) &gt; Original Items &gt; Hats &amp; Helmets</t>
  </si>
  <si>
    <t>USN Flight Helmet VF-101 F-14 Tomcat Demo Team HGU-68/P</t>
  </si>
  <si>
    <t>ｼﾞｬｹｯﾄ</t>
  </si>
  <si>
    <t>" &gt;  Surplus &gt; Uniforms &amp; BDUs Clothing, Shoes &amp; Accessories &gt; Mens Clothing  &gt; Coats &amp; Jackets"</t>
  </si>
  <si>
    <t>US Navy Flight Jacket G-1 ???</t>
  </si>
  <si>
    <t>ebayｶﾃｺﾞﾘｰ</t>
    <phoneticPr fontId="3"/>
  </si>
  <si>
    <t>ウルベイ</t>
    <phoneticPr fontId="3"/>
  </si>
  <si>
    <t>お客様</t>
    <rPh sb="1" eb="3">
      <t>キャクサマ</t>
    </rPh>
    <phoneticPr fontId="3"/>
  </si>
  <si>
    <t>自動計算</t>
    <rPh sb="0" eb="2">
      <t>ジドウ</t>
    </rPh>
    <rPh sb="2" eb="4">
      <t>ケイサン</t>
    </rPh>
    <phoneticPr fontId="3"/>
  </si>
  <si>
    <t>売上残高</t>
    <phoneticPr fontId="3"/>
  </si>
  <si>
    <t>＜お取引の流れ＞</t>
    <rPh sb="2" eb="4">
      <t>トリヒキ</t>
    </rPh>
    <rPh sb="5" eb="6">
      <t>ナガ</t>
    </rPh>
    <phoneticPr fontId="3"/>
  </si>
  <si>
    <t>スタート価格</t>
    <rPh sb="4" eb="6">
      <t>カカク</t>
    </rPh>
    <phoneticPr fontId="3"/>
  </si>
  <si>
    <t>落札価格</t>
    <rPh sb="0" eb="2">
      <t>ラクサツ</t>
    </rPh>
    <phoneticPr fontId="3"/>
  </si>
  <si>
    <t>お客様で画像指定・出品時間の指定・特殊商品の扱い・特殊撮影など</t>
    <rPh sb="1" eb="3">
      <t>キャクサマ</t>
    </rPh>
    <rPh sb="4" eb="6">
      <t>ガゾウ</t>
    </rPh>
    <rPh sb="6" eb="8">
      <t>シテイ</t>
    </rPh>
    <rPh sb="9" eb="11">
      <t>シュッピン</t>
    </rPh>
    <rPh sb="11" eb="13">
      <t>ジカン</t>
    </rPh>
    <rPh sb="14" eb="16">
      <t>シテイ</t>
    </rPh>
    <rPh sb="17" eb="19">
      <t>トクシュ</t>
    </rPh>
    <rPh sb="19" eb="21">
      <t>ショウヒン</t>
    </rPh>
    <rPh sb="22" eb="23">
      <t>アツカ</t>
    </rPh>
    <rPh sb="25" eb="27">
      <t>トクシュ</t>
    </rPh>
    <rPh sb="27" eb="29">
      <t>サツエイ</t>
    </rPh>
    <phoneticPr fontId="3"/>
  </si>
  <si>
    <t>ご相談の上、ウルベイが柔軟に対応させて頂きます。</t>
    <rPh sb="1" eb="3">
      <t>ソウダン</t>
    </rPh>
    <rPh sb="4" eb="5">
      <t>ウエ</t>
    </rPh>
    <rPh sb="11" eb="13">
      <t>ジュウナン</t>
    </rPh>
    <rPh sb="14" eb="16">
      <t>タイオウ</t>
    </rPh>
    <rPh sb="19" eb="20">
      <t>イタダ</t>
    </rPh>
    <phoneticPr fontId="3"/>
  </si>
  <si>
    <t>お取引内容に応じて、管理表もカスタマイズいたします。</t>
    <rPh sb="1" eb="3">
      <t>トリヒキ</t>
    </rPh>
    <rPh sb="3" eb="5">
      <t>ナイヨウ</t>
    </rPh>
    <rPh sb="6" eb="7">
      <t>オウ</t>
    </rPh>
    <rPh sb="10" eb="12">
      <t>カンリ</t>
    </rPh>
    <rPh sb="12" eb="13">
      <t>ヒョウ</t>
    </rPh>
    <phoneticPr fontId="3"/>
  </si>
  <si>
    <t>是非、お気軽にご相談くださいませ。</t>
    <rPh sb="0" eb="2">
      <t>ゼヒ</t>
    </rPh>
    <rPh sb="4" eb="6">
      <t>キガル</t>
    </rPh>
    <rPh sb="8" eb="10">
      <t>ソウダン</t>
    </rPh>
    <phoneticPr fontId="3"/>
  </si>
  <si>
    <t>商品の簡単な名称を入れる</t>
    <rPh sb="0" eb="2">
      <t>ショウヒン</t>
    </rPh>
    <rPh sb="3" eb="5">
      <t>カンタン</t>
    </rPh>
    <rPh sb="6" eb="8">
      <t>メイショウ</t>
    </rPh>
    <rPh sb="9" eb="10">
      <t>イ</t>
    </rPh>
    <phoneticPr fontId="3"/>
  </si>
  <si>
    <t>日本語、英語どちらでも構いません。（日本語の場合は、翻訳致します。）</t>
    <rPh sb="0" eb="3">
      <t>ニホンゴ</t>
    </rPh>
    <rPh sb="4" eb="6">
      <t>エイゴ</t>
    </rPh>
    <rPh sb="11" eb="12">
      <t>カマ</t>
    </rPh>
    <rPh sb="18" eb="21">
      <t>ニホンゴ</t>
    </rPh>
    <rPh sb="22" eb="24">
      <t>バアイ</t>
    </rPh>
    <rPh sb="26" eb="29">
      <t>ホンヤクイタ</t>
    </rPh>
    <phoneticPr fontId="3"/>
  </si>
  <si>
    <t>お客様お受け取り(70%)</t>
    <rPh sb="1" eb="3">
      <t>キャクサマ</t>
    </rPh>
    <rPh sb="4" eb="5">
      <t>ウ</t>
    </rPh>
    <rPh sb="6" eb="7">
      <t>ト</t>
    </rPh>
    <phoneticPr fontId="3"/>
  </si>
  <si>
    <t>ウルベイ記載事項</t>
    <rPh sb="4" eb="6">
      <t>キサイ</t>
    </rPh>
    <rPh sb="6" eb="8">
      <t>ジコウ</t>
    </rPh>
    <phoneticPr fontId="3"/>
  </si>
  <si>
    <t>ウルベイ記載事項</t>
    <phoneticPr fontId="3"/>
  </si>
  <si>
    <t>ebayのカテゴリ指定あれば、記入してください。指定ない場合は、ウルベイにて判断します。</t>
    <rPh sb="9" eb="11">
      <t>シテイ</t>
    </rPh>
    <rPh sb="15" eb="17">
      <t>キニュウ</t>
    </rPh>
    <rPh sb="24" eb="26">
      <t>シテイ</t>
    </rPh>
    <rPh sb="28" eb="30">
      <t>バアイ</t>
    </rPh>
    <rPh sb="38" eb="40">
      <t>ハンダン</t>
    </rPh>
    <phoneticPr fontId="3"/>
  </si>
  <si>
    <t>オークション開始価格を記入</t>
    <rPh sb="6" eb="8">
      <t>カイシ</t>
    </rPh>
    <rPh sb="8" eb="10">
      <t>カカク</t>
    </rPh>
    <rPh sb="11" eb="13">
      <t>キニュウ</t>
    </rPh>
    <phoneticPr fontId="3"/>
  </si>
  <si>
    <t>例-001</t>
    <phoneticPr fontId="3"/>
  </si>
  <si>
    <t>例-002</t>
    <phoneticPr fontId="3"/>
  </si>
  <si>
    <t>管理表記入</t>
    <rPh sb="0" eb="2">
      <t>カンリ</t>
    </rPh>
    <rPh sb="2" eb="3">
      <t>ヒョウ</t>
    </rPh>
    <rPh sb="3" eb="5">
      <t>キニュウ</t>
    </rPh>
    <phoneticPr fontId="3"/>
  </si>
  <si>
    <t>0-1</t>
    <phoneticPr fontId="3"/>
  </si>
  <si>
    <t>代行可能か、判断させて頂きます。</t>
    <rPh sb="0" eb="2">
      <t>ダイコウ</t>
    </rPh>
    <rPh sb="2" eb="4">
      <t>カノウ</t>
    </rPh>
    <rPh sb="6" eb="8">
      <t>ハンダン</t>
    </rPh>
    <rPh sb="11" eb="12">
      <t>イタダ</t>
    </rPh>
    <phoneticPr fontId="3"/>
  </si>
  <si>
    <t>ebay出品・出品中の質問対応</t>
    <rPh sb="4" eb="6">
      <t>シュッピン</t>
    </rPh>
    <rPh sb="7" eb="10">
      <t>シュッピンチュウ</t>
    </rPh>
    <rPh sb="11" eb="13">
      <t>シツモン</t>
    </rPh>
    <rPh sb="13" eb="15">
      <t>タイオウ</t>
    </rPh>
    <phoneticPr fontId="3"/>
  </si>
  <si>
    <t>販売後、入金管理・配送手配</t>
    <rPh sb="0" eb="2">
      <t>ハンバイ</t>
    </rPh>
    <rPh sb="2" eb="3">
      <t>ゴ</t>
    </rPh>
    <rPh sb="4" eb="6">
      <t>ニュウキン</t>
    </rPh>
    <rPh sb="6" eb="8">
      <t>カンリ</t>
    </rPh>
    <phoneticPr fontId="3"/>
  </si>
  <si>
    <t>2020/5/8 更新</t>
    <rPh sb="9" eb="11">
      <t>コウシン</t>
    </rPh>
    <phoneticPr fontId="3"/>
  </si>
  <si>
    <t>商品をウルベイまで送る・スタート希望価格を入力する
この際に、Ｂ列記載の管理番号が商品別に分かるようして頂けると出品準備がスムーズに行えます。</t>
    <rPh sb="28" eb="29">
      <t>サイ</t>
    </rPh>
    <rPh sb="32" eb="33">
      <t>レツ</t>
    </rPh>
    <rPh sb="33" eb="35">
      <t>キサイ</t>
    </rPh>
    <rPh sb="36" eb="38">
      <t>カンリ</t>
    </rPh>
    <rPh sb="38" eb="40">
      <t>バンゴウ</t>
    </rPh>
    <rPh sb="41" eb="43">
      <t>ショウヒン</t>
    </rPh>
    <rPh sb="43" eb="44">
      <t>ベツ</t>
    </rPh>
    <rPh sb="45" eb="46">
      <t>ワ</t>
    </rPh>
    <rPh sb="52" eb="53">
      <t>イタダ</t>
    </rPh>
    <rPh sb="56" eb="58">
      <t>シュッピン</t>
    </rPh>
    <rPh sb="58" eb="60">
      <t>ジュンビ</t>
    </rPh>
    <rPh sb="66" eb="67">
      <t>オコナ</t>
    </rPh>
    <phoneticPr fontId="3"/>
  </si>
  <si>
    <t>受取・検品・重量計測・商品撮影</t>
    <rPh sb="0" eb="2">
      <t>ウケトリ</t>
    </rPh>
    <rPh sb="3" eb="5">
      <t>ケンピン</t>
    </rPh>
    <rPh sb="6" eb="8">
      <t>ジュウリョウ</t>
    </rPh>
    <rPh sb="8" eb="10">
      <t>ケイソク</t>
    </rPh>
    <rPh sb="11" eb="13">
      <t>ショウヒン</t>
    </rPh>
    <rPh sb="13" eb="15">
      <t>サツエイ</t>
    </rPh>
    <phoneticPr fontId="3"/>
  </si>
  <si>
    <t>海外購入者への商品到着を確認後、ご精算[完了]</t>
    <rPh sb="0" eb="2">
      <t>カイガイ</t>
    </rPh>
    <rPh sb="2" eb="5">
      <t>コウニュウシャ</t>
    </rPh>
    <rPh sb="7" eb="9">
      <t>ショウヒン</t>
    </rPh>
    <rPh sb="9" eb="11">
      <t>トウチャク</t>
    </rPh>
    <rPh sb="12" eb="14">
      <t>カクニン</t>
    </rPh>
    <rPh sb="14" eb="15">
      <t>ゴ</t>
    </rPh>
    <rPh sb="17" eb="19">
      <t>セイサン</t>
    </rPh>
    <rPh sb="20" eb="22">
      <t>カンリョウ</t>
    </rPh>
    <phoneticPr fontId="3"/>
  </si>
  <si>
    <t>＜よくあるご質問＞</t>
    <rPh sb="6" eb="8">
      <t>シツモン</t>
    </rPh>
    <phoneticPr fontId="3"/>
  </si>
  <si>
    <t>https://urubei.com/question/</t>
    <phoneticPr fontId="3"/>
  </si>
  <si>
    <t>＜連絡先＞</t>
    <rPh sb="1" eb="4">
      <t>レンラクサキ</t>
    </rPh>
    <phoneticPr fontId="3"/>
  </si>
  <si>
    <t>https://urubei.com/info/</t>
    <phoneticPr fontId="3"/>
  </si>
  <si>
    <t>LINE ID : etradenagoya</t>
    <phoneticPr fontId="3"/>
  </si>
  <si>
    <t>必要に応じて下にコピペしてください。</t>
    <rPh sb="0" eb="2">
      <t>ヒツヨウ</t>
    </rPh>
    <rPh sb="3" eb="4">
      <t>オウ</t>
    </rPh>
    <rPh sb="6" eb="7">
      <t>シタ</t>
    </rPh>
    <phoneticPr fontId="3"/>
  </si>
  <si>
    <t>「ebayについて相談したい」「～をやってほしい」「アカウントの操作を依頼したい」など</t>
    <rPh sb="9" eb="11">
      <t>ソウダン</t>
    </rPh>
    <rPh sb="32" eb="34">
      <t>ソウサ</t>
    </rPh>
    <rPh sb="35" eb="37">
      <t>イライ</t>
    </rPh>
    <phoneticPr fontId="3"/>
  </si>
  <si>
    <t>●ウルベイ管理表サンプル●</t>
    <rPh sb="5" eb="7">
      <t>カンリ</t>
    </rPh>
    <rPh sb="7" eb="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</si>
</sst>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26" formatCode="\$#,##0.00_);[Red]\(\$#,##0.00\)"/>
    <numFmt numFmtId="176" formatCode="[$$-409]#,##0.00_);\([$$-409]#,##0.00\)"/>
  </numFmts>
  <fonts count="6" x14ac:knownFonts="1">
    <font>
      <sz val="11"/>
      <color theme="1"/>
      <name val="ＭＳ Ｐゴシック"/>
      <charset val="134"/>
      <scheme val="minor"/>
    </font>
    <font>
      <sz val="11"/>
      <color theme="0"/>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1" xfId="0" applyFont="1" applyBorder="1">
      <alignment vertical="center"/>
    </xf>
    <xf numFmtId="0" fontId="1" fillId="2" borderId="1" xfId="0" applyFont="1" applyFill="1" applyBorder="1" applyAlignment="1">
      <alignment horizontal="center" vertical="center" wrapText="1"/>
    </xf>
    <xf numFmtId="0" fontId="0" fillId="0" borderId="1" xfId="0" applyBorder="1" applyAlignment="1">
      <alignment vertical="center" wrapText="1"/>
    </xf>
    <xf numFmtId="56" fontId="0" fillId="0" borderId="1" xfId="0" applyNumberFormat="1" applyBorder="1" applyAlignment="1">
      <alignment vertical="center" wrapText="1"/>
    </xf>
    <xf numFmtId="26" fontId="0" fillId="0" borderId="1" xfId="0" applyNumberFormat="1" applyBorder="1" applyAlignment="1">
      <alignment vertical="center" wrapText="1"/>
    </xf>
    <xf numFmtId="176" fontId="0" fillId="0" borderId="1" xfId="0" applyNumberFormat="1" applyBorder="1" applyAlignment="1">
      <alignment vertical="center" wrapText="1"/>
    </xf>
    <xf numFmtId="26" fontId="0" fillId="3" borderId="1" xfId="0" applyNumberFormat="1" applyFill="1" applyBorder="1" applyAlignment="1">
      <alignment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5" borderId="1" xfId="0" applyFont="1" applyFill="1" applyBorder="1">
      <alignment vertical="center"/>
    </xf>
    <xf numFmtId="0" fontId="2" fillId="5" borderId="1" xfId="0" applyFont="1" applyFill="1" applyBorder="1" applyAlignment="1">
      <alignment vertical="center" wrapText="1"/>
    </xf>
    <xf numFmtId="0" fontId="4" fillId="5" borderId="1"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0" xfId="1">
      <alignment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urubei.com/info/" TargetMode="External"/><Relationship Id="rId1" Type="http://schemas.openxmlformats.org/officeDocument/2006/relationships/hyperlink" Target="https://urubei.com/ques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28B6-F385-4645-900E-F73FB3DEAEA5}">
  <dimension ref="B1:L34"/>
  <sheetViews>
    <sheetView tabSelected="1" workbookViewId="0">
      <selection activeCell="E19" sqref="E19"/>
    </sheetView>
  </sheetViews>
  <sheetFormatPr defaultColWidth="9" defaultRowHeight="13.5" x14ac:dyDescent="0.15"/>
  <cols>
    <col min="1" max="1" width="1.25" customWidth="1"/>
    <col min="4" max="4" width="60.5" customWidth="1"/>
    <col min="5" max="5" width="71.75" customWidth="1"/>
    <col min="6" max="6" width="9" bestFit="1" customWidth="1"/>
    <col min="12" max="12" width="9.875" bestFit="1" customWidth="1"/>
  </cols>
  <sheetData>
    <row r="1" spans="2:12" x14ac:dyDescent="0.15">
      <c r="B1" s="2" t="s">
        <v>48</v>
      </c>
      <c r="J1" s="2" t="s">
        <v>37</v>
      </c>
    </row>
    <row r="2" spans="2:12" s="1" customFormat="1" ht="40.5" x14ac:dyDescent="0.15">
      <c r="B2" s="4" t="s">
        <v>0</v>
      </c>
      <c r="C2" s="4" t="s">
        <v>1</v>
      </c>
      <c r="D2" s="4" t="s">
        <v>11</v>
      </c>
      <c r="E2" s="4" t="s">
        <v>2</v>
      </c>
      <c r="F2" s="4" t="s">
        <v>0</v>
      </c>
      <c r="G2" s="4" t="s">
        <v>3</v>
      </c>
      <c r="H2" s="4" t="s">
        <v>4</v>
      </c>
      <c r="I2" s="4" t="s">
        <v>17</v>
      </c>
      <c r="J2" s="4" t="s">
        <v>18</v>
      </c>
      <c r="K2" s="4" t="s">
        <v>25</v>
      </c>
      <c r="L2" s="4" t="s">
        <v>15</v>
      </c>
    </row>
    <row r="3" spans="2:12" s="1" customFormat="1" ht="40.5" x14ac:dyDescent="0.15">
      <c r="B3" s="10" t="s">
        <v>27</v>
      </c>
      <c r="C3" s="19" t="s">
        <v>23</v>
      </c>
      <c r="D3" s="19" t="s">
        <v>28</v>
      </c>
      <c r="E3" s="19" t="s">
        <v>24</v>
      </c>
      <c r="F3" s="11" t="s">
        <v>14</v>
      </c>
      <c r="G3" s="21" t="s">
        <v>26</v>
      </c>
      <c r="H3" s="22"/>
      <c r="I3" s="20" t="s">
        <v>29</v>
      </c>
      <c r="J3" s="10" t="s">
        <v>27</v>
      </c>
      <c r="K3" s="11" t="s">
        <v>14</v>
      </c>
      <c r="L3" s="11" t="s">
        <v>14</v>
      </c>
    </row>
    <row r="4" spans="2:12" x14ac:dyDescent="0.15">
      <c r="B4" s="13" t="s">
        <v>30</v>
      </c>
      <c r="C4" s="5" t="s">
        <v>5</v>
      </c>
      <c r="D4" s="5" t="s">
        <v>6</v>
      </c>
      <c r="E4" s="5" t="s">
        <v>7</v>
      </c>
      <c r="F4" s="12" t="str">
        <f>B4</f>
        <v>例-001</v>
      </c>
      <c r="G4" s="6">
        <v>43570</v>
      </c>
      <c r="H4" s="6">
        <v>43577</v>
      </c>
      <c r="I4" s="6"/>
      <c r="J4" s="7">
        <v>800</v>
      </c>
      <c r="K4" s="9">
        <f>J4*0.7</f>
        <v>560</v>
      </c>
      <c r="L4" s="9">
        <f>K4</f>
        <v>560</v>
      </c>
    </row>
    <row r="5" spans="2:12" ht="27" x14ac:dyDescent="0.15">
      <c r="B5" s="13" t="s">
        <v>31</v>
      </c>
      <c r="C5" s="5" t="s">
        <v>8</v>
      </c>
      <c r="D5" s="5" t="s">
        <v>9</v>
      </c>
      <c r="E5" s="5" t="s">
        <v>10</v>
      </c>
      <c r="F5" s="12" t="str">
        <f t="shared" ref="F5:F8" si="0">B5</f>
        <v>例-002</v>
      </c>
      <c r="G5" s="5"/>
      <c r="H5" s="5"/>
      <c r="I5" s="5"/>
      <c r="J5" s="8">
        <v>300</v>
      </c>
      <c r="K5" s="9">
        <f t="shared" ref="K5:K11" si="1">J5*0.7</f>
        <v>210</v>
      </c>
      <c r="L5" s="9">
        <f>L4+K5</f>
        <v>770</v>
      </c>
    </row>
    <row r="6" spans="2:12" x14ac:dyDescent="0.15">
      <c r="B6" s="14"/>
      <c r="C6" s="5"/>
      <c r="D6" s="5"/>
      <c r="E6" s="5"/>
      <c r="F6" s="12">
        <f t="shared" si="0"/>
        <v>0</v>
      </c>
      <c r="G6" s="6">
        <v>43592</v>
      </c>
      <c r="H6" s="6">
        <v>43599</v>
      </c>
      <c r="I6" s="6"/>
      <c r="J6" s="7">
        <v>100</v>
      </c>
      <c r="K6" s="9">
        <f t="shared" si="1"/>
        <v>70</v>
      </c>
      <c r="L6" s="9">
        <f t="shared" ref="L6:L8" si="2">L5+K6</f>
        <v>840</v>
      </c>
    </row>
    <row r="7" spans="2:12" x14ac:dyDescent="0.15">
      <c r="B7" s="14"/>
      <c r="C7" s="5"/>
      <c r="D7" s="5"/>
      <c r="E7" s="5"/>
      <c r="F7" s="12">
        <f t="shared" si="0"/>
        <v>0</v>
      </c>
      <c r="G7" s="6">
        <v>43592</v>
      </c>
      <c r="H7" s="6">
        <v>43599</v>
      </c>
      <c r="I7" s="6"/>
      <c r="J7" s="7">
        <v>200</v>
      </c>
      <c r="K7" s="9">
        <f t="shared" si="1"/>
        <v>140</v>
      </c>
      <c r="L7" s="9">
        <f t="shared" si="2"/>
        <v>980</v>
      </c>
    </row>
    <row r="8" spans="2:12" x14ac:dyDescent="0.15">
      <c r="B8" s="14"/>
      <c r="C8" s="5"/>
      <c r="D8" s="5"/>
      <c r="E8" s="5"/>
      <c r="F8" s="12">
        <f t="shared" si="0"/>
        <v>0</v>
      </c>
      <c r="G8" s="6">
        <v>43592</v>
      </c>
      <c r="H8" s="6">
        <v>43599</v>
      </c>
      <c r="I8" s="6"/>
      <c r="J8" s="7">
        <v>50</v>
      </c>
      <c r="K8" s="9">
        <f t="shared" si="1"/>
        <v>35</v>
      </c>
      <c r="L8" s="9">
        <f t="shared" si="2"/>
        <v>1015</v>
      </c>
    </row>
    <row r="9" spans="2:12" x14ac:dyDescent="0.15">
      <c r="B9" s="14"/>
      <c r="C9" s="5"/>
      <c r="D9" s="5"/>
      <c r="E9" s="5"/>
      <c r="F9" s="12">
        <f t="shared" ref="F9:F11" si="3">B9</f>
        <v>0</v>
      </c>
      <c r="G9" s="6">
        <v>43592</v>
      </c>
      <c r="H9" s="6">
        <v>43599</v>
      </c>
      <c r="I9" s="6"/>
      <c r="J9" s="7">
        <v>30</v>
      </c>
      <c r="K9" s="9">
        <f t="shared" si="1"/>
        <v>21</v>
      </c>
      <c r="L9" s="9">
        <f t="shared" ref="L9:L11" si="4">L8+K9</f>
        <v>1036</v>
      </c>
    </row>
    <row r="10" spans="2:12" x14ac:dyDescent="0.15">
      <c r="B10" s="14"/>
      <c r="C10" s="5"/>
      <c r="D10" s="5"/>
      <c r="E10" s="5"/>
      <c r="F10" s="12">
        <f t="shared" si="3"/>
        <v>0</v>
      </c>
      <c r="G10" s="6">
        <v>43592</v>
      </c>
      <c r="H10" s="6">
        <v>43599</v>
      </c>
      <c r="I10" s="6"/>
      <c r="J10" s="7">
        <v>70</v>
      </c>
      <c r="K10" s="9">
        <f t="shared" si="1"/>
        <v>49</v>
      </c>
      <c r="L10" s="9">
        <f t="shared" si="4"/>
        <v>1085</v>
      </c>
    </row>
    <row r="11" spans="2:12" x14ac:dyDescent="0.15">
      <c r="B11" s="14"/>
      <c r="C11" s="5"/>
      <c r="D11" s="5"/>
      <c r="E11" s="5"/>
      <c r="F11" s="12">
        <f t="shared" si="3"/>
        <v>0</v>
      </c>
      <c r="G11" s="6">
        <v>43592</v>
      </c>
      <c r="H11" s="6">
        <v>43599</v>
      </c>
      <c r="I11" s="6"/>
      <c r="J11" s="7">
        <v>50</v>
      </c>
      <c r="K11" s="9">
        <f t="shared" si="1"/>
        <v>35</v>
      </c>
      <c r="L11" s="9">
        <f t="shared" si="4"/>
        <v>1120</v>
      </c>
    </row>
    <row r="12" spans="2:12" x14ac:dyDescent="0.15">
      <c r="E12" s="2" t="s">
        <v>46</v>
      </c>
    </row>
    <row r="13" spans="2:12" x14ac:dyDescent="0.15">
      <c r="B13" s="2" t="s">
        <v>16</v>
      </c>
    </row>
    <row r="14" spans="2:12" x14ac:dyDescent="0.15">
      <c r="B14" s="16">
        <v>0</v>
      </c>
      <c r="C14" s="18" t="s">
        <v>13</v>
      </c>
      <c r="D14" s="18" t="s">
        <v>32</v>
      </c>
    </row>
    <row r="15" spans="2:12" x14ac:dyDescent="0.15">
      <c r="B15" s="16" t="s">
        <v>33</v>
      </c>
      <c r="C15" s="3" t="s">
        <v>12</v>
      </c>
      <c r="D15" s="3" t="s">
        <v>34</v>
      </c>
    </row>
    <row r="16" spans="2:12" ht="51.75" customHeight="1" x14ac:dyDescent="0.15">
      <c r="B16" s="17">
        <v>1</v>
      </c>
      <c r="C16" s="18" t="s">
        <v>13</v>
      </c>
      <c r="D16" s="19" t="s">
        <v>38</v>
      </c>
    </row>
    <row r="17" spans="2:4" x14ac:dyDescent="0.15">
      <c r="B17" s="17">
        <v>2</v>
      </c>
      <c r="C17" s="3" t="s">
        <v>12</v>
      </c>
      <c r="D17" s="15" t="s">
        <v>39</v>
      </c>
    </row>
    <row r="18" spans="2:4" x14ac:dyDescent="0.15">
      <c r="B18" s="17">
        <v>3</v>
      </c>
      <c r="C18" s="3" t="s">
        <v>12</v>
      </c>
      <c r="D18" s="15" t="s">
        <v>35</v>
      </c>
    </row>
    <row r="19" spans="2:4" x14ac:dyDescent="0.15">
      <c r="B19" s="17">
        <v>4</v>
      </c>
      <c r="C19" s="3" t="s">
        <v>12</v>
      </c>
      <c r="D19" s="3" t="s">
        <v>36</v>
      </c>
    </row>
    <row r="20" spans="2:4" x14ac:dyDescent="0.15">
      <c r="B20" s="17">
        <v>5</v>
      </c>
      <c r="C20" s="23" t="s">
        <v>40</v>
      </c>
      <c r="D20" s="24"/>
    </row>
    <row r="22" spans="2:4" x14ac:dyDescent="0.15">
      <c r="B22" s="2" t="s">
        <v>19</v>
      </c>
    </row>
    <row r="23" spans="2:4" x14ac:dyDescent="0.15">
      <c r="B23" s="2" t="s">
        <v>20</v>
      </c>
    </row>
    <row r="24" spans="2:4" x14ac:dyDescent="0.15">
      <c r="B24" s="2" t="s">
        <v>21</v>
      </c>
    </row>
    <row r="25" spans="2:4" x14ac:dyDescent="0.15">
      <c r="B25" s="2"/>
    </row>
    <row r="26" spans="2:4" x14ac:dyDescent="0.15">
      <c r="B26" s="2" t="s">
        <v>47</v>
      </c>
    </row>
    <row r="27" spans="2:4" x14ac:dyDescent="0.15">
      <c r="B27" s="2" t="s">
        <v>22</v>
      </c>
    </row>
    <row r="29" spans="2:4" x14ac:dyDescent="0.15">
      <c r="B29" s="2" t="s">
        <v>41</v>
      </c>
    </row>
    <row r="30" spans="2:4" x14ac:dyDescent="0.15">
      <c r="B30" s="25" t="s">
        <v>42</v>
      </c>
    </row>
    <row r="32" spans="2:4" x14ac:dyDescent="0.15">
      <c r="B32" s="2" t="s">
        <v>43</v>
      </c>
    </row>
    <row r="33" spans="2:2" x14ac:dyDescent="0.15">
      <c r="B33" s="25" t="s">
        <v>44</v>
      </c>
    </row>
    <row r="34" spans="2:2" x14ac:dyDescent="0.15">
      <c r="B34" s="2" t="s">
        <v>45</v>
      </c>
    </row>
  </sheetData>
  <mergeCells count="2">
    <mergeCell ref="G3:H3"/>
    <mergeCell ref="C20:D20"/>
  </mergeCells>
  <phoneticPr fontId="3"/>
  <hyperlinks>
    <hyperlink ref="B30" r:id="rId1" xr:uid="{2CE74F9D-F8F8-46AA-94C1-333796F7E931}"/>
    <hyperlink ref="B33" r:id="rId2" xr:uid="{DBDD7EE5-F377-43BE-820C-87519670264C}"/>
  </hyperlink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●管理表サンプル●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etradenagoya</dc:creator>
  <cp:lastModifiedBy>Windows ユーザー</cp:lastModifiedBy>
  <dcterms:created xsi:type="dcterms:W3CDTF">2019-07-18T05:18:23Z</dcterms:created>
  <dcterms:modified xsi:type="dcterms:W3CDTF">2020-05-08T17:43:23Z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